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polsl.pl\dfs\folder_redirection\mtrzepacz\Desktop\ODPADY 2023 ROZEZNANIE CENOWE\"/>
    </mc:Choice>
  </mc:AlternateContent>
  <xr:revisionPtr revIDLastSave="0" documentId="13_ncr:1_{4E3499E4-1D85-43CF-8092-CE13209FB90F}" xr6:coauthVersionLast="47" xr6:coauthVersionMax="47" xr10:uidLastSave="{00000000-0000-0000-0000-000000000000}"/>
  <bookViews>
    <workbookView xWindow="-120" yWindow="-120" windowWidth="29040" windowHeight="15840" xr2:uid="{820D90AD-4D19-415F-93CA-A86035EC568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A10" i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<sst xmlns="http://schemas.openxmlformats.org/spreadsheetml/2006/main" count="26" uniqueCount="26">
  <si>
    <t>ARKUSZ KALKULACYJNY CENY OFERTY</t>
  </si>
  <si>
    <t xml:space="preserve">na usługę w zakresie wywozu i zagospodarowania odpadów stałych </t>
  </si>
  <si>
    <t>Lp.</t>
  </si>
  <si>
    <t>Nazwa</t>
  </si>
  <si>
    <t>Ilość (m3)/szt.</t>
  </si>
  <si>
    <t>Cena jednostkowa brutto zł</t>
  </si>
  <si>
    <t>Wartość brutto zł (kol. 3x kol.4)</t>
  </si>
  <si>
    <t>Ogółem za cenę (w tym podatek VAT)</t>
  </si>
  <si>
    <t>Odpady segregowane- papier (m3)</t>
  </si>
  <si>
    <t>Odpady segregowane- tworzywa sztuczne (m3)</t>
  </si>
  <si>
    <t>Odpady segregowane- szkło (m3)</t>
  </si>
  <si>
    <t>Odpady zmieszane (m3)</t>
  </si>
  <si>
    <t>Odpady-gruz czysty/zmieszany (m3)</t>
  </si>
  <si>
    <t>Odpady wielkogabarytowe (m3)</t>
  </si>
  <si>
    <t>Odpady biodegradowalne (m3)</t>
  </si>
  <si>
    <t>(pieczęć i podpis osoby uprawnionej do składania oświadczeń w imieniu Wykonawcy)</t>
  </si>
  <si>
    <t>miejscowość , data</t>
  </si>
  <si>
    <t>Odpady segregowane-metal (m3)</t>
  </si>
  <si>
    <t>z obiektów Politechniki Śląskiej zlokalizowanych na terenie miasta GLIWICE</t>
  </si>
  <si>
    <t>Worki na odpady biodegradowalne (szt.)</t>
  </si>
  <si>
    <t>Baterie (pojemnik 1,85 litra) (szt.)</t>
  </si>
  <si>
    <t>w terminie od 1 stycznia 2023 r. do 31.12.2023 r.</t>
  </si>
  <si>
    <t>AKADEMIKI PLAN NA 2023</t>
  </si>
  <si>
    <t xml:space="preserve">więcej o </t>
  </si>
  <si>
    <t>ZWIĘKSZENIE O</t>
  </si>
  <si>
    <t>ASYSTENT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</si>
</sst>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PT Serif"/>
      <family val="1"/>
      <charset val="238"/>
    </font>
    <font>
      <sz val="10"/>
      <color theme="1"/>
      <name val="PT Serif"/>
      <family val="1"/>
      <charset val="238"/>
    </font>
    <font>
      <i/>
      <sz val="8"/>
      <color theme="1"/>
      <name val="PT Serif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9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83E-B700-4655-9058-0B9E4D77E0D0}">
  <dimension ref="A2:P29"/>
  <sheetViews>
    <sheetView tabSelected="1" workbookViewId="0">
      <selection activeCell="AA14" sqref="AA14"/>
    </sheetView>
  </sheetViews>
  <sheetFormatPr defaultRowHeight="15" x14ac:dyDescent="0.25"/>
  <cols>
    <col min="1" max="1" width="4.140625" customWidth="1"/>
    <col min="2" max="2" width="43.42578125" customWidth="1"/>
    <col min="3" max="3" width="9.140625" customWidth="1"/>
    <col min="4" max="4" width="9" customWidth="1"/>
    <col min="5" max="5" width="4.7109375" hidden="1" customWidth="1"/>
    <col min="6" max="6" width="2.7109375" customWidth="1"/>
    <col min="7" max="7" width="7.7109375" customWidth="1"/>
    <col min="8" max="8" width="8.140625" customWidth="1"/>
    <col min="9" max="16" width="0" hidden="1" customWidth="1"/>
  </cols>
  <sheetData>
    <row r="2" spans="1:16" ht="15.7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</row>
    <row r="3" spans="1:16" ht="15.7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</row>
    <row r="4" spans="1:16" ht="15.75" customHeight="1" x14ac:dyDescent="0.25">
      <c r="A4" s="31" t="s">
        <v>18</v>
      </c>
      <c r="B4" s="31"/>
      <c r="C4" s="31"/>
      <c r="D4" s="31"/>
      <c r="E4" s="31"/>
      <c r="F4" s="31"/>
      <c r="G4" s="31"/>
      <c r="H4" s="31"/>
    </row>
    <row r="5" spans="1:16" ht="15.75" customHeight="1" x14ac:dyDescent="0.25">
      <c r="A5" s="31" t="s">
        <v>21</v>
      </c>
      <c r="B5" s="31"/>
      <c r="C5" s="31"/>
      <c r="D5" s="31"/>
      <c r="E5" s="31"/>
      <c r="F5" s="31"/>
      <c r="G5" s="31"/>
      <c r="H5" s="31"/>
    </row>
    <row r="6" spans="1:16" ht="15.75" x14ac:dyDescent="0.3">
      <c r="A6" s="1"/>
      <c r="B6" s="1"/>
      <c r="C6" s="1"/>
      <c r="D6" s="1"/>
      <c r="E6" s="1"/>
      <c r="F6" s="1"/>
      <c r="G6" s="1"/>
      <c r="H6" s="1"/>
    </row>
    <row r="7" spans="1:16" ht="42" customHeight="1" x14ac:dyDescent="0.25">
      <c r="A7" s="2" t="s">
        <v>2</v>
      </c>
      <c r="B7" s="3" t="s">
        <v>3</v>
      </c>
      <c r="C7" s="4" t="s">
        <v>4</v>
      </c>
      <c r="D7" s="30" t="s">
        <v>5</v>
      </c>
      <c r="E7" s="30"/>
      <c r="F7" s="30"/>
      <c r="G7" s="30" t="s">
        <v>6</v>
      </c>
      <c r="H7" s="30"/>
    </row>
    <row r="8" spans="1:16" x14ac:dyDescent="0.25">
      <c r="A8" s="11">
        <v>1</v>
      </c>
      <c r="B8" s="11">
        <v>2</v>
      </c>
      <c r="C8" s="11">
        <v>3</v>
      </c>
      <c r="D8" s="27">
        <v>4</v>
      </c>
      <c r="E8" s="28"/>
      <c r="F8" s="29"/>
      <c r="G8" s="27">
        <v>5</v>
      </c>
      <c r="H8" s="29"/>
      <c r="I8" s="14"/>
      <c r="J8" t="s">
        <v>22</v>
      </c>
      <c r="N8" t="s">
        <v>25</v>
      </c>
      <c r="O8" t="s">
        <v>24</v>
      </c>
    </row>
    <row r="9" spans="1:16" ht="15.75" x14ac:dyDescent="0.3">
      <c r="A9" s="5">
        <v>1</v>
      </c>
      <c r="B9" s="6" t="s">
        <v>8</v>
      </c>
      <c r="C9" s="12">
        <v>860</v>
      </c>
      <c r="D9" s="26"/>
      <c r="E9" s="26"/>
      <c r="F9" s="26"/>
      <c r="G9" s="26"/>
      <c r="H9" s="26"/>
      <c r="I9" s="13"/>
      <c r="J9" t="s">
        <v>23</v>
      </c>
      <c r="K9" s="13">
        <v>63.8</v>
      </c>
      <c r="M9" s="13">
        <f>SUM(755 +K9)</f>
        <v>818.8</v>
      </c>
      <c r="N9">
        <v>-40</v>
      </c>
      <c r="O9" s="13"/>
      <c r="P9">
        <v>105</v>
      </c>
    </row>
    <row r="10" spans="1:16" ht="15.75" x14ac:dyDescent="0.3">
      <c r="A10" s="5">
        <f t="shared" ref="A10:A18" si="0">SUM(A9+1)</f>
        <v>2</v>
      </c>
      <c r="B10" s="6" t="s">
        <v>9</v>
      </c>
      <c r="C10" s="12">
        <v>860</v>
      </c>
      <c r="D10" s="26"/>
      <c r="E10" s="26"/>
      <c r="F10" s="26"/>
      <c r="G10" s="26"/>
      <c r="H10" s="26"/>
      <c r="K10" s="13">
        <v>75.400000000000006</v>
      </c>
      <c r="M10" s="13">
        <f>SUM(755+K10)</f>
        <v>830.4</v>
      </c>
      <c r="N10">
        <v>20</v>
      </c>
      <c r="O10" s="13"/>
      <c r="P10">
        <v>105</v>
      </c>
    </row>
    <row r="11" spans="1:16" ht="15.75" x14ac:dyDescent="0.3">
      <c r="A11" s="5">
        <f t="shared" si="0"/>
        <v>3</v>
      </c>
      <c r="B11" s="6" t="s">
        <v>10</v>
      </c>
      <c r="C11" s="12">
        <v>150</v>
      </c>
      <c r="D11" s="26"/>
      <c r="E11" s="26"/>
      <c r="F11" s="26"/>
      <c r="G11" s="26"/>
      <c r="H11" s="26"/>
      <c r="K11" s="13">
        <v>-45.1</v>
      </c>
      <c r="M11">
        <f>SUM(150-45.1)</f>
        <v>104.9</v>
      </c>
      <c r="N11">
        <v>-20</v>
      </c>
      <c r="P11">
        <v>0</v>
      </c>
    </row>
    <row r="12" spans="1:16" ht="15.75" x14ac:dyDescent="0.3">
      <c r="A12" s="5">
        <f t="shared" si="0"/>
        <v>4</v>
      </c>
      <c r="B12" s="6" t="s">
        <v>17</v>
      </c>
      <c r="C12" s="12">
        <v>5</v>
      </c>
      <c r="D12" s="18"/>
      <c r="E12" s="19"/>
      <c r="F12" s="20"/>
      <c r="G12" s="18"/>
      <c r="H12" s="20"/>
      <c r="K12" s="13"/>
      <c r="M12">
        <v>5</v>
      </c>
      <c r="P12">
        <v>0</v>
      </c>
    </row>
    <row r="13" spans="1:16" ht="15.75" x14ac:dyDescent="0.3">
      <c r="A13" s="5">
        <f t="shared" si="0"/>
        <v>5</v>
      </c>
      <c r="B13" s="10" t="s">
        <v>11</v>
      </c>
      <c r="C13" s="15">
        <v>6300</v>
      </c>
      <c r="D13" s="26"/>
      <c r="E13" s="26"/>
      <c r="F13" s="26"/>
      <c r="G13" s="26"/>
      <c r="H13" s="26"/>
      <c r="K13" s="13">
        <v>46</v>
      </c>
      <c r="M13">
        <v>6046</v>
      </c>
      <c r="N13">
        <v>0</v>
      </c>
      <c r="P13">
        <v>300</v>
      </c>
    </row>
    <row r="14" spans="1:16" ht="15.75" x14ac:dyDescent="0.3">
      <c r="A14" s="5">
        <f t="shared" si="0"/>
        <v>6</v>
      </c>
      <c r="B14" s="6" t="s">
        <v>12</v>
      </c>
      <c r="C14" s="12">
        <v>150</v>
      </c>
      <c r="D14" s="26"/>
      <c r="E14" s="26"/>
      <c r="F14" s="26"/>
      <c r="G14" s="26"/>
      <c r="H14" s="26"/>
      <c r="K14" s="13"/>
      <c r="P14">
        <v>50</v>
      </c>
    </row>
    <row r="15" spans="1:16" ht="15.75" x14ac:dyDescent="0.3">
      <c r="A15" s="5">
        <f t="shared" si="0"/>
        <v>7</v>
      </c>
      <c r="B15" s="6" t="s">
        <v>13</v>
      </c>
      <c r="C15" s="15">
        <v>200</v>
      </c>
      <c r="D15" s="26"/>
      <c r="E15" s="26"/>
      <c r="F15" s="26"/>
      <c r="G15" s="26"/>
      <c r="H15" s="26"/>
      <c r="K15" s="13"/>
      <c r="N15">
        <v>20</v>
      </c>
      <c r="P15">
        <v>50</v>
      </c>
    </row>
    <row r="16" spans="1:16" ht="15.75" x14ac:dyDescent="0.3">
      <c r="A16" s="5">
        <f t="shared" si="0"/>
        <v>8</v>
      </c>
      <c r="B16" s="6" t="s">
        <v>14</v>
      </c>
      <c r="C16" s="15">
        <v>250</v>
      </c>
      <c r="D16" s="26"/>
      <c r="E16" s="26"/>
      <c r="F16" s="26"/>
      <c r="G16" s="26"/>
      <c r="H16" s="26"/>
      <c r="K16" s="13">
        <v>7</v>
      </c>
      <c r="M16">
        <v>207</v>
      </c>
      <c r="N16">
        <v>-50</v>
      </c>
      <c r="P16">
        <v>50</v>
      </c>
    </row>
    <row r="17" spans="1:16" ht="15.75" x14ac:dyDescent="0.3">
      <c r="A17" s="5">
        <f t="shared" si="0"/>
        <v>9</v>
      </c>
      <c r="B17" s="6" t="s">
        <v>19</v>
      </c>
      <c r="C17" s="15">
        <v>200</v>
      </c>
      <c r="D17" s="18"/>
      <c r="E17" s="19"/>
      <c r="F17" s="20"/>
      <c r="G17" s="18"/>
      <c r="H17" s="20"/>
      <c r="P17">
        <v>0</v>
      </c>
    </row>
    <row r="18" spans="1:16" ht="16.5" thickBot="1" x14ac:dyDescent="0.35">
      <c r="A18" s="5">
        <f t="shared" si="0"/>
        <v>10</v>
      </c>
      <c r="B18" s="7" t="s">
        <v>20</v>
      </c>
      <c r="C18" s="12">
        <v>2</v>
      </c>
      <c r="D18" s="26"/>
      <c r="E18" s="26"/>
      <c r="F18" s="26"/>
      <c r="G18" s="26"/>
      <c r="H18" s="26"/>
      <c r="P18">
        <v>0</v>
      </c>
    </row>
    <row r="19" spans="1:16" ht="15.75" thickBot="1" x14ac:dyDescent="0.3">
      <c r="A19" s="23" t="s">
        <v>7</v>
      </c>
      <c r="B19" s="23"/>
      <c r="C19" s="23"/>
      <c r="D19" s="23"/>
      <c r="E19" s="23"/>
      <c r="F19" s="24"/>
      <c r="G19" s="21"/>
      <c r="H19" s="22"/>
    </row>
    <row r="24" spans="1:16" x14ac:dyDescent="0.25">
      <c r="C24" s="8"/>
      <c r="D24" s="25"/>
      <c r="E24" s="25"/>
      <c r="F24" s="25"/>
      <c r="G24" s="25"/>
      <c r="H24" s="25"/>
    </row>
    <row r="25" spans="1:16" x14ac:dyDescent="0.25">
      <c r="C25" s="16" t="s">
        <v>15</v>
      </c>
      <c r="D25" s="16"/>
      <c r="E25" s="16"/>
      <c r="F25" s="16"/>
      <c r="G25" s="16"/>
      <c r="H25" s="16"/>
    </row>
    <row r="26" spans="1:16" x14ac:dyDescent="0.25">
      <c r="C26" s="17"/>
      <c r="D26" s="17"/>
      <c r="E26" s="17"/>
      <c r="F26" s="17"/>
      <c r="G26" s="17"/>
      <c r="H26" s="17"/>
    </row>
    <row r="28" spans="1:16" x14ac:dyDescent="0.25">
      <c r="B28" s="8"/>
    </row>
    <row r="29" spans="1:16" x14ac:dyDescent="0.25">
      <c r="B29" s="9" t="s">
        <v>16</v>
      </c>
    </row>
  </sheetData>
  <mergeCells count="32">
    <mergeCell ref="A2:H2"/>
    <mergeCell ref="A3:H3"/>
    <mergeCell ref="A4:H4"/>
    <mergeCell ref="A5:H5"/>
    <mergeCell ref="D7:F7"/>
    <mergeCell ref="D8:F8"/>
    <mergeCell ref="G7:H7"/>
    <mergeCell ref="G8:H8"/>
    <mergeCell ref="D9:F9"/>
    <mergeCell ref="G9:H9"/>
    <mergeCell ref="D10:F10"/>
    <mergeCell ref="G10:H10"/>
    <mergeCell ref="D11:F11"/>
    <mergeCell ref="G11:H11"/>
    <mergeCell ref="D13:F13"/>
    <mergeCell ref="G13:H13"/>
    <mergeCell ref="C25:H26"/>
    <mergeCell ref="D12:F12"/>
    <mergeCell ref="G12:H12"/>
    <mergeCell ref="D17:F17"/>
    <mergeCell ref="G17:H17"/>
    <mergeCell ref="G19:H19"/>
    <mergeCell ref="A19:F19"/>
    <mergeCell ref="D24:H24"/>
    <mergeCell ref="D18:F18"/>
    <mergeCell ref="G18:H18"/>
    <mergeCell ref="D14:F14"/>
    <mergeCell ref="G14:H14"/>
    <mergeCell ref="D15:F15"/>
    <mergeCell ref="G15:H15"/>
    <mergeCell ref="D16:F16"/>
    <mergeCell ref="G16:H16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Politechnika Slaska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Trzepacz</dc:creator>
  <cp:lastModifiedBy>Magdalena Trzepacz</cp:lastModifiedBy>
  <cp:lastPrinted>2022-07-19T07:18:21Z</cp:lastPrinted>
  <dcterms:created xsi:type="dcterms:W3CDTF">2021-08-05T10:57:51Z</dcterms:created>
  <dcterms:modified xsi:type="dcterms:W3CDTF">2022-07-19T12:03:31Z</dcterms:modified>
</cp:coreProperties>
</file>